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3035603-B106-4F73-9B9D-E7968A70D9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1" l="1"/>
  <c r="X15" i="1"/>
  <c r="W15" i="1"/>
  <c r="V15" i="1"/>
  <c r="U15" i="1"/>
  <c r="T15" i="1"/>
  <c r="S15" i="1"/>
  <c r="R15" i="1"/>
  <c r="Q15" i="1"/>
  <c r="P15" i="1"/>
  <c r="O15" i="1"/>
  <c r="H20" i="1"/>
  <c r="N15" i="1"/>
  <c r="G20" i="1"/>
  <c r="M15" i="1"/>
  <c r="F20" i="1"/>
  <c r="L15" i="1"/>
  <c r="E20" i="1"/>
  <c r="H15" i="1"/>
  <c r="H19" i="1"/>
  <c r="H22" i="1" s="1"/>
  <c r="G15" i="1"/>
  <c r="G19" i="1" s="1"/>
  <c r="F15" i="1"/>
  <c r="F19" i="1" s="1"/>
  <c r="E15" i="1"/>
  <c r="E19" i="1"/>
  <c r="E22" i="1" s="1"/>
  <c r="D16" i="1"/>
  <c r="I20" i="1"/>
  <c r="J20" i="1"/>
  <c r="J19" i="1"/>
  <c r="G22" i="1" l="1"/>
  <c r="F22" i="1"/>
  <c r="I19" i="1"/>
  <c r="J22" i="1"/>
  <c r="I22" i="1" l="1"/>
</calcChain>
</file>

<file path=xl/sharedStrings.xml><?xml version="1.0" encoding="utf-8"?>
<sst xmlns="http://schemas.openxmlformats.org/spreadsheetml/2006/main" count="77" uniqueCount="49">
  <si>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</si>
  <si>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</si>
  <si>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</si>
  <si>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</si>
  <si>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</si>
  <si>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</si>
  <si>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</si>
  <si>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</si>
  <si>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</si>
  <si>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</si>
  <si>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</si>
  <si>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</si>
  <si>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</si>
  <si>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</si>
  <si>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</si>
  <si>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</si>
  <si>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</si>
  <si>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</si>
  <si>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</si>
  <si>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</si>
  <si>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</si>
  <si>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</si>
  <si>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Heidi Strang</t>
  </si>
  <si>
    <t>7.</t>
  </si>
  <si>
    <t>Tahko</t>
  </si>
  <si>
    <t>6.</t>
  </si>
  <si>
    <t>8.</t>
  </si>
  <si>
    <t>9.</t>
  </si>
  <si>
    <t>4.</t>
  </si>
  <si>
    <t>3.</t>
  </si>
  <si>
    <t>2.</t>
  </si>
  <si>
    <t>Tahko = Hyvinkään Tahko  (1915)</t>
  </si>
  <si>
    <t>MESTARUUSSARJA</t>
  </si>
  <si>
    <t>URA SM-SARJASSA</t>
  </si>
  <si>
    <t>Ottelu</t>
  </si>
  <si>
    <t>1.  ottelu</t>
  </si>
  <si>
    <t>Kunnari</t>
  </si>
  <si>
    <t>19.06. 1968  Tahko - PuMu  5-36</t>
  </si>
  <si>
    <t>2.  ottelu</t>
  </si>
  <si>
    <t>03.08. 1970  Tahko - TMP  16-25</t>
  </si>
  <si>
    <t>4.  ottelu</t>
  </si>
  <si>
    <t>16.08. 1970  Tahko - Lippo  12-7</t>
  </si>
  <si>
    <t>10.  ottelu</t>
  </si>
  <si>
    <t>21.07. 1971  PuMu - Tahko  49-7</t>
  </si>
  <si>
    <t xml:space="preserve">            Arvo-ottelut ja mitalit</t>
  </si>
  <si>
    <t>ENSIMMÄISET RUNKOSARJASSA</t>
  </si>
  <si>
    <t xml:space="preserve">Lyöty </t>
  </si>
  <si>
    <t xml:space="preserve">Tuotu 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</si>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</sst>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0" fillId="7" borderId="3" xfId="0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49" customWidth="1"/>
    <col min="4" max="4" width="10" style="50" customWidth="1"/>
    <col min="5" max="10" width="5.7109375" style="50" customWidth="1"/>
    <col min="11" max="11" width="0.5703125" style="50" customWidth="1"/>
    <col min="12" max="18" width="5.7109375" style="50" customWidth="1"/>
    <col min="19" max="25" width="5.7109375" style="23" customWidth="1"/>
    <col min="26" max="26" width="6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32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1968</v>
      </c>
      <c r="C4" s="24" t="s">
        <v>23</v>
      </c>
      <c r="D4" s="26" t="s">
        <v>24</v>
      </c>
      <c r="E4" s="24">
        <v>1</v>
      </c>
      <c r="F4" s="24">
        <v>0</v>
      </c>
      <c r="G4" s="24">
        <v>0</v>
      </c>
      <c r="H4" s="24">
        <v>0</v>
      </c>
      <c r="I4" s="51"/>
      <c r="J4" s="51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55">
        <v>1969</v>
      </c>
      <c r="C5" s="55" t="s">
        <v>48</v>
      </c>
      <c r="D5" s="56" t="s">
        <v>24</v>
      </c>
      <c r="E5" s="55"/>
      <c r="F5" s="55"/>
      <c r="G5" s="55"/>
      <c r="H5" s="55"/>
      <c r="I5" s="57"/>
      <c r="J5" s="57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1970</v>
      </c>
      <c r="C6" s="24" t="s">
        <v>25</v>
      </c>
      <c r="D6" s="52" t="s">
        <v>24</v>
      </c>
      <c r="E6" s="24">
        <v>3</v>
      </c>
      <c r="F6" s="24">
        <v>0</v>
      </c>
      <c r="G6" s="24">
        <v>1</v>
      </c>
      <c r="H6" s="24">
        <v>2</v>
      </c>
      <c r="I6" s="51"/>
      <c r="J6" s="51"/>
      <c r="K6" s="31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1971</v>
      </c>
      <c r="C7" s="24" t="s">
        <v>26</v>
      </c>
      <c r="D7" s="52" t="s">
        <v>24</v>
      </c>
      <c r="E7" s="24">
        <v>9</v>
      </c>
      <c r="F7" s="24">
        <v>1</v>
      </c>
      <c r="G7" s="24">
        <v>4</v>
      </c>
      <c r="H7" s="24">
        <v>4</v>
      </c>
      <c r="I7" s="51"/>
      <c r="J7" s="51"/>
      <c r="K7" s="31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1972</v>
      </c>
      <c r="C8" s="24" t="s">
        <v>27</v>
      </c>
      <c r="D8" s="52" t="s">
        <v>24</v>
      </c>
      <c r="E8" s="24">
        <v>9</v>
      </c>
      <c r="F8" s="24">
        <v>1</v>
      </c>
      <c r="G8" s="24">
        <v>6</v>
      </c>
      <c r="H8" s="24">
        <v>6</v>
      </c>
      <c r="I8" s="51"/>
      <c r="J8" s="51"/>
      <c r="K8" s="31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1973</v>
      </c>
      <c r="C9" s="24" t="s">
        <v>28</v>
      </c>
      <c r="D9" s="26" t="s">
        <v>24</v>
      </c>
      <c r="E9" s="24">
        <v>9</v>
      </c>
      <c r="F9" s="24">
        <v>0</v>
      </c>
      <c r="G9" s="24">
        <v>2</v>
      </c>
      <c r="H9" s="24">
        <v>13</v>
      </c>
      <c r="I9" s="51"/>
      <c r="J9" s="51"/>
      <c r="K9" s="31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1974</v>
      </c>
      <c r="C10" s="24" t="s">
        <v>29</v>
      </c>
      <c r="D10" s="26" t="s">
        <v>24</v>
      </c>
      <c r="E10" s="24">
        <v>14</v>
      </c>
      <c r="F10" s="24">
        <v>0</v>
      </c>
      <c r="G10" s="24">
        <v>6</v>
      </c>
      <c r="H10" s="24">
        <v>7</v>
      </c>
      <c r="I10" s="51"/>
      <c r="J10" s="51"/>
      <c r="K10" s="31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>
        <v>1</v>
      </c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1975</v>
      </c>
      <c r="C11" s="24" t="s">
        <v>30</v>
      </c>
      <c r="D11" s="26" t="s">
        <v>24</v>
      </c>
      <c r="E11" s="24">
        <v>9</v>
      </c>
      <c r="F11" s="24">
        <v>0</v>
      </c>
      <c r="G11" s="24">
        <v>3</v>
      </c>
      <c r="H11" s="24">
        <v>7</v>
      </c>
      <c r="I11" s="51"/>
      <c r="J11" s="51"/>
      <c r="K11" s="31"/>
      <c r="L11" s="24">
        <v>2</v>
      </c>
      <c r="M11" s="24">
        <v>0</v>
      </c>
      <c r="N11" s="24">
        <v>0</v>
      </c>
      <c r="O11" s="24">
        <v>0</v>
      </c>
      <c r="P11" s="25"/>
      <c r="Q11" s="25"/>
      <c r="R11" s="25"/>
      <c r="S11" s="25"/>
      <c r="T11" s="24"/>
      <c r="U11" s="24"/>
      <c r="V11" s="24"/>
      <c r="W11" s="24"/>
      <c r="X11" s="24">
        <v>1</v>
      </c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1976</v>
      </c>
      <c r="C12" s="24" t="s">
        <v>28</v>
      </c>
      <c r="D12" s="26" t="s">
        <v>24</v>
      </c>
      <c r="E12" s="24">
        <v>9</v>
      </c>
      <c r="F12" s="24">
        <v>1</v>
      </c>
      <c r="G12" s="24">
        <v>14</v>
      </c>
      <c r="H12" s="24">
        <v>10</v>
      </c>
      <c r="I12" s="51"/>
      <c r="J12" s="51"/>
      <c r="K12" s="31"/>
      <c r="L12" s="24">
        <v>6</v>
      </c>
      <c r="M12" s="24">
        <v>1</v>
      </c>
      <c r="N12" s="24">
        <v>4</v>
      </c>
      <c r="O12" s="24">
        <v>3</v>
      </c>
      <c r="P12" s="25"/>
      <c r="Q12" s="25"/>
      <c r="R12" s="25"/>
      <c r="S12" s="25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24">
        <v>1977</v>
      </c>
      <c r="C13" s="24" t="s">
        <v>28</v>
      </c>
      <c r="D13" s="26" t="s">
        <v>24</v>
      </c>
      <c r="E13" s="24">
        <v>10</v>
      </c>
      <c r="F13" s="24">
        <v>1</v>
      </c>
      <c r="G13" s="24">
        <v>8</v>
      </c>
      <c r="H13" s="24">
        <v>16</v>
      </c>
      <c r="I13" s="51"/>
      <c r="J13" s="51"/>
      <c r="K13" s="31"/>
      <c r="L13" s="24">
        <v>3</v>
      </c>
      <c r="M13" s="24">
        <v>0</v>
      </c>
      <c r="N13" s="24">
        <v>2</v>
      </c>
      <c r="O13" s="24">
        <v>1</v>
      </c>
      <c r="P13" s="25"/>
      <c r="Q13" s="25"/>
      <c r="R13" s="25"/>
      <c r="S13" s="25"/>
      <c r="T13" s="24"/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4">
        <v>1978</v>
      </c>
      <c r="C14" s="24" t="s">
        <v>29</v>
      </c>
      <c r="D14" s="52" t="s">
        <v>24</v>
      </c>
      <c r="E14" s="24">
        <v>7</v>
      </c>
      <c r="F14" s="24">
        <v>0</v>
      </c>
      <c r="G14" s="24">
        <v>10</v>
      </c>
      <c r="H14" s="24">
        <v>12</v>
      </c>
      <c r="I14" s="51"/>
      <c r="J14" s="51"/>
      <c r="K14" s="31"/>
      <c r="L14" s="24">
        <v>6</v>
      </c>
      <c r="M14" s="24">
        <v>0</v>
      </c>
      <c r="N14" s="24">
        <v>0</v>
      </c>
      <c r="O14" s="24">
        <v>7</v>
      </c>
      <c r="P14" s="25"/>
      <c r="Q14" s="25"/>
      <c r="R14" s="25"/>
      <c r="S14" s="25"/>
      <c r="T14" s="24"/>
      <c r="U14" s="24"/>
      <c r="V14" s="24"/>
      <c r="W14" s="24"/>
      <c r="X14" s="24"/>
      <c r="Y14" s="24">
        <v>1</v>
      </c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5" t="s">
        <v>4</v>
      </c>
      <c r="C15" s="16"/>
      <c r="D15" s="14"/>
      <c r="E15" s="17">
        <f>SUM(E4:E14)</f>
        <v>80</v>
      </c>
      <c r="F15" s="17">
        <f>SUM(F4:F14)</f>
        <v>4</v>
      </c>
      <c r="G15" s="17">
        <f>SUM(G4:G14)</f>
        <v>54</v>
      </c>
      <c r="H15" s="17">
        <f>SUM(H4:H14)</f>
        <v>77</v>
      </c>
      <c r="I15" s="17"/>
      <c r="J15" s="17"/>
      <c r="K15" s="27"/>
      <c r="L15" s="17">
        <f>SUM(L4:L14)</f>
        <v>17</v>
      </c>
      <c r="M15" s="17">
        <f>SUM(M4:M14)</f>
        <v>1</v>
      </c>
      <c r="N15" s="17">
        <f>SUM(N4:N14)</f>
        <v>6</v>
      </c>
      <c r="O15" s="17">
        <f>SUM(O4:O14)</f>
        <v>11</v>
      </c>
      <c r="P15" s="17">
        <f>SUM(P4:P14)</f>
        <v>0</v>
      </c>
      <c r="Q15" s="17">
        <f>SUM(Q4:Q14)</f>
        <v>0</v>
      </c>
      <c r="R15" s="17">
        <f>SUM(R4:R14)</f>
        <v>0</v>
      </c>
      <c r="S15" s="17">
        <f>SUM(S4:S14)</f>
        <v>0</v>
      </c>
      <c r="T15" s="17">
        <f t="shared" ref="T15:Y15" si="0">SUM(T4:T14)</f>
        <v>0</v>
      </c>
      <c r="U15" s="17">
        <f t="shared" si="0"/>
        <v>0</v>
      </c>
      <c r="V15" s="17">
        <f t="shared" si="0"/>
        <v>0</v>
      </c>
      <c r="W15" s="17">
        <f t="shared" si="0"/>
        <v>0</v>
      </c>
      <c r="X15" s="17">
        <f t="shared" si="0"/>
        <v>1</v>
      </c>
      <c r="Y15" s="17">
        <f t="shared" si="0"/>
        <v>2</v>
      </c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26" t="s">
        <v>2</v>
      </c>
      <c r="C16" s="28"/>
      <c r="D16" s="29">
        <f>SUM(F15:H15)*5/3+(E15/3)+(T15*25)+(U15*25)+(V15*15)+(W15*25)+(X15*20)+(Y15*15)</f>
        <v>301.66666666666663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30"/>
      <c r="Y16" s="1"/>
      <c r="Z16" s="21"/>
      <c r="AA16" s="7"/>
      <c r="AB16" s="7"/>
      <c r="AC16" s="7"/>
      <c r="AD16" s="7"/>
      <c r="AE16" s="7"/>
    </row>
    <row r="17" spans="1:31" s="8" customFormat="1" ht="15" customHeight="1" x14ac:dyDescent="0.25">
      <c r="A17" s="1"/>
      <c r="B17" s="1"/>
      <c r="C17" s="1"/>
      <c r="D17" s="22"/>
      <c r="E17" s="1"/>
      <c r="F17" s="1"/>
      <c r="G17" s="1"/>
      <c r="H17" s="1"/>
      <c r="I17" s="1"/>
      <c r="J17" s="1"/>
      <c r="K17" s="3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5">
      <c r="A18" s="1"/>
      <c r="B18" s="20" t="s">
        <v>33</v>
      </c>
      <c r="C18" s="32"/>
      <c r="D18" s="32"/>
      <c r="E18" s="17" t="s">
        <v>3</v>
      </c>
      <c r="F18" s="17" t="s">
        <v>6</v>
      </c>
      <c r="G18" s="14" t="s">
        <v>7</v>
      </c>
      <c r="H18" s="17" t="s">
        <v>8</v>
      </c>
      <c r="I18" s="17" t="s">
        <v>15</v>
      </c>
      <c r="J18" s="17" t="s">
        <v>16</v>
      </c>
      <c r="K18" s="22"/>
      <c r="L18" s="33" t="s">
        <v>45</v>
      </c>
      <c r="M18" s="11"/>
      <c r="N18" s="11"/>
      <c r="O18" s="11"/>
      <c r="P18" s="54"/>
      <c r="Q18" s="54"/>
      <c r="R18" s="54"/>
      <c r="S18" s="54"/>
      <c r="T18" s="11"/>
      <c r="U18" s="11"/>
      <c r="V18" s="11"/>
      <c r="W18" s="11"/>
      <c r="X18" s="11"/>
      <c r="Y18" s="34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3" t="s">
        <v>9</v>
      </c>
      <c r="C19" s="11"/>
      <c r="D19" s="34"/>
      <c r="E19" s="24">
        <f>PRODUCT(E15)</f>
        <v>80</v>
      </c>
      <c r="F19" s="24">
        <f>PRODUCT(F15)</f>
        <v>4</v>
      </c>
      <c r="G19" s="24">
        <f>PRODUCT(G15)</f>
        <v>54</v>
      </c>
      <c r="H19" s="24">
        <f>PRODUCT(H15)</f>
        <v>77</v>
      </c>
      <c r="I19" s="35">
        <f>PRODUCT((F19+G19)/E19)</f>
        <v>0.72499999999999998</v>
      </c>
      <c r="J19" s="35">
        <f>PRODUCT(H19/E19)</f>
        <v>0.96250000000000002</v>
      </c>
      <c r="K19" s="22"/>
      <c r="L19" s="58" t="s">
        <v>34</v>
      </c>
      <c r="M19" s="59"/>
      <c r="N19" s="60" t="s">
        <v>37</v>
      </c>
      <c r="O19" s="60"/>
      <c r="P19" s="60"/>
      <c r="Q19" s="60"/>
      <c r="R19" s="60"/>
      <c r="S19" s="60"/>
      <c r="T19" s="60"/>
      <c r="U19" s="61" t="s">
        <v>35</v>
      </c>
      <c r="V19" s="61"/>
      <c r="W19" s="61"/>
      <c r="X19" s="61"/>
      <c r="Y19" s="70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36" t="s">
        <v>10</v>
      </c>
      <c r="C20" s="37"/>
      <c r="D20" s="38"/>
      <c r="E20" s="24">
        <f>PRODUCT(L15)</f>
        <v>17</v>
      </c>
      <c r="F20" s="24">
        <f>PRODUCT(M15)</f>
        <v>1</v>
      </c>
      <c r="G20" s="24">
        <f>PRODUCT(N15)</f>
        <v>6</v>
      </c>
      <c r="H20" s="24">
        <f>PRODUCT(O15)</f>
        <v>11</v>
      </c>
      <c r="I20" s="35">
        <f>PRODUCT((F20+G20)/E20)</f>
        <v>0.41176470588235292</v>
      </c>
      <c r="J20" s="35">
        <f>PRODUCT(H20/E20)</f>
        <v>0.6470588235294118</v>
      </c>
      <c r="K20" s="22"/>
      <c r="L20" s="62" t="s">
        <v>46</v>
      </c>
      <c r="M20" s="63"/>
      <c r="N20" s="64" t="s">
        <v>41</v>
      </c>
      <c r="O20" s="64"/>
      <c r="P20" s="64"/>
      <c r="Q20" s="64"/>
      <c r="R20" s="64"/>
      <c r="S20" s="64"/>
      <c r="T20" s="64"/>
      <c r="U20" s="65" t="s">
        <v>40</v>
      </c>
      <c r="V20" s="65"/>
      <c r="W20" s="65"/>
      <c r="X20" s="65"/>
      <c r="Y20" s="7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39" t="s">
        <v>11</v>
      </c>
      <c r="C21" s="40"/>
      <c r="D21" s="41"/>
      <c r="E21" s="25"/>
      <c r="F21" s="25"/>
      <c r="G21" s="25"/>
      <c r="H21" s="25"/>
      <c r="I21" s="42"/>
      <c r="J21" s="42"/>
      <c r="K21" s="22"/>
      <c r="L21" s="62" t="s">
        <v>47</v>
      </c>
      <c r="M21" s="63"/>
      <c r="N21" s="64" t="s">
        <v>39</v>
      </c>
      <c r="O21" s="64"/>
      <c r="P21" s="64"/>
      <c r="Q21" s="64"/>
      <c r="R21" s="64"/>
      <c r="S21" s="64"/>
      <c r="T21" s="64"/>
      <c r="U21" s="65" t="s">
        <v>38</v>
      </c>
      <c r="V21" s="65"/>
      <c r="W21" s="65"/>
      <c r="X21" s="65"/>
      <c r="Y21" s="7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43" t="s">
        <v>12</v>
      </c>
      <c r="C22" s="44"/>
      <c r="D22" s="45"/>
      <c r="E22" s="17">
        <f>SUM(E19:E21)</f>
        <v>97</v>
      </c>
      <c r="F22" s="17">
        <f>SUM(F19:F21)</f>
        <v>5</v>
      </c>
      <c r="G22" s="17">
        <f>SUM(G19:G21)</f>
        <v>60</v>
      </c>
      <c r="H22" s="17">
        <f>SUM(H19:H21)</f>
        <v>88</v>
      </c>
      <c r="I22" s="46">
        <f>PRODUCT((F22+G22)/E22)</f>
        <v>0.67010309278350511</v>
      </c>
      <c r="J22" s="46">
        <f>PRODUCT(H22/E22)</f>
        <v>0.90721649484536082</v>
      </c>
      <c r="K22" s="22"/>
      <c r="L22" s="66" t="s">
        <v>36</v>
      </c>
      <c r="M22" s="67"/>
      <c r="N22" s="68" t="s">
        <v>43</v>
      </c>
      <c r="O22" s="68"/>
      <c r="P22" s="68"/>
      <c r="Q22" s="68"/>
      <c r="R22" s="68"/>
      <c r="S22" s="68"/>
      <c r="T22" s="68"/>
      <c r="U22" s="69" t="s">
        <v>42</v>
      </c>
      <c r="V22" s="69"/>
      <c r="W22" s="69"/>
      <c r="X22" s="69"/>
      <c r="Y22" s="72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 t="s">
        <v>20</v>
      </c>
      <c r="C24" s="1"/>
      <c r="D24" s="53" t="s">
        <v>31</v>
      </c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8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7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48"/>
      <c r="AB36" s="48"/>
      <c r="AC36" s="48"/>
      <c r="AD36" s="48"/>
      <c r="AE36" s="48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48"/>
      <c r="AB37" s="48"/>
      <c r="AC37" s="48"/>
      <c r="AD37" s="48"/>
      <c r="AE37" s="48"/>
    </row>
    <row r="38" spans="1:31" ht="15" customHeight="1" x14ac:dyDescent="0.25">
      <c r="A38" s="49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</row>
    <row r="39" spans="1:31" ht="15" customHeight="1" x14ac:dyDescent="0.25">
      <c r="A39" s="49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</row>
    <row r="40" spans="1:31" ht="15" customHeight="1" x14ac:dyDescent="0.25">
      <c r="A40" s="49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</row>
    <row r="41" spans="1:31" ht="15" customHeight="1" x14ac:dyDescent="0.25">
      <c r="A41" s="49"/>
      <c r="B41" s="1"/>
      <c r="C41" s="7"/>
      <c r="D41" s="7"/>
      <c r="E41" s="1"/>
      <c r="F41" s="1"/>
      <c r="G41" s="1"/>
      <c r="H41" s="1"/>
      <c r="I41" s="1"/>
      <c r="J41" s="1"/>
      <c r="K41" s="22"/>
      <c r="L41" s="1"/>
      <c r="M41" s="1"/>
      <c r="N41" s="1"/>
      <c r="O41" s="22"/>
      <c r="P41" s="22"/>
      <c r="Q41" s="22"/>
      <c r="R41" s="1"/>
      <c r="S41" s="1"/>
      <c r="T41" s="1"/>
      <c r="U41" s="1"/>
      <c r="V41" s="1"/>
      <c r="W41" s="1"/>
      <c r="X41" s="1"/>
      <c r="Y41" s="1"/>
      <c r="Z41" s="7"/>
    </row>
    <row r="42" spans="1:31" ht="15" customHeight="1" x14ac:dyDescent="0.25">
      <c r="A42" s="49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22"/>
      <c r="Q42" s="47"/>
      <c r="R42" s="47"/>
      <c r="S42" s="22"/>
      <c r="T42" s="22"/>
      <c r="U42" s="22"/>
      <c r="V42" s="22"/>
      <c r="W42" s="22"/>
      <c r="X42" s="22"/>
      <c r="Y42" s="22"/>
      <c r="Z42" s="7"/>
    </row>
    <row r="43" spans="1:31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22"/>
      <c r="Q43" s="47"/>
      <c r="R43" s="1"/>
      <c r="S43" s="1"/>
      <c r="T43" s="1"/>
      <c r="U43" s="1"/>
      <c r="V43" s="1"/>
      <c r="W43" s="1"/>
      <c r="X43" s="1"/>
      <c r="Y43" s="1"/>
    </row>
    <row r="44" spans="1:31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22"/>
      <c r="Q44" s="47"/>
      <c r="R44" s="1"/>
      <c r="S44" s="1"/>
      <c r="T44" s="1"/>
      <c r="U44" s="1"/>
      <c r="V44" s="1"/>
      <c r="W44" s="1"/>
      <c r="X44" s="1"/>
      <c r="Y44" s="1"/>
    </row>
    <row r="45" spans="1:31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22"/>
      <c r="Q45" s="47"/>
      <c r="R45" s="1"/>
      <c r="S45" s="1"/>
      <c r="T45" s="1"/>
      <c r="U45" s="1"/>
      <c r="V45" s="1"/>
      <c r="W45" s="1"/>
      <c r="X45" s="1"/>
      <c r="Y45" s="1"/>
    </row>
    <row r="46" spans="1:31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22"/>
      <c r="Q46" s="47"/>
      <c r="R46" s="1"/>
      <c r="S46" s="1"/>
      <c r="T46" s="1"/>
      <c r="U46" s="1"/>
      <c r="V46" s="1"/>
      <c r="W46" s="1"/>
      <c r="X46" s="1"/>
      <c r="Y46" s="1"/>
    </row>
    <row r="47" spans="1:31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22"/>
      <c r="Q47" s="47"/>
      <c r="R47" s="1"/>
      <c r="S47" s="1"/>
      <c r="T47" s="1"/>
      <c r="U47" s="1"/>
      <c r="V47" s="1"/>
      <c r="W47" s="1"/>
      <c r="X47" s="1"/>
      <c r="Y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2024-12-19T15:55:27Z</dcterms:modified>
</cp:coreProperties>
</file>